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21" i="1"/>
  <c r="D21"/>
  <c r="E21"/>
  <c r="F21"/>
  <c r="G21"/>
  <c r="H21"/>
  <c r="I21"/>
  <c r="J21"/>
  <c r="B21"/>
  <c r="K7"/>
  <c r="K8"/>
  <c r="K9"/>
  <c r="K10"/>
  <c r="K11"/>
  <c r="K12"/>
  <c r="K13"/>
  <c r="K14"/>
  <c r="K15"/>
  <c r="K16"/>
  <c r="K17"/>
  <c r="K18"/>
  <c r="K19"/>
  <c r="K6"/>
  <c r="K21" l="1"/>
  <c r="L20" s="1"/>
  <c r="L16" l="1"/>
  <c r="L12"/>
  <c r="L8"/>
  <c r="L19"/>
  <c r="L15"/>
  <c r="L11"/>
  <c r="L18"/>
  <c r="L14"/>
  <c r="L10"/>
  <c r="L6"/>
  <c r="L17"/>
  <c r="L13"/>
  <c r="L9"/>
  <c r="L7"/>
  <c r="L21" l="1"/>
</calcChain>
</file>

<file path=xl/sharedStrings.xml><?xml version="1.0" encoding="utf-8"?>
<sst xmlns="http://schemas.openxmlformats.org/spreadsheetml/2006/main" count="32" uniqueCount="31">
  <si>
    <t>Распределение насаждений репрезентативных участков  по типам леса  по ГЛХУ "Червенский лесхоз"</t>
  </si>
  <si>
    <t>Наименова-ние типа леса</t>
  </si>
  <si>
    <t>Итого</t>
  </si>
  <si>
    <t>сосна по суходолу</t>
  </si>
  <si>
    <t>сосна по болоту</t>
  </si>
  <si>
    <t>ель</t>
  </si>
  <si>
    <t>дуб черешчатый</t>
  </si>
  <si>
    <t>ясень</t>
  </si>
  <si>
    <t>береза</t>
  </si>
  <si>
    <t>осина</t>
  </si>
  <si>
    <t>ольха черная</t>
  </si>
  <si>
    <t>ива древовидная</t>
  </si>
  <si>
    <t>%</t>
  </si>
  <si>
    <t>Вересковый</t>
  </si>
  <si>
    <t>Мшистый</t>
  </si>
  <si>
    <t>Кисличный</t>
  </si>
  <si>
    <t>Черничный</t>
  </si>
  <si>
    <t>Приручейно-травяной</t>
  </si>
  <si>
    <t>Долгомошный</t>
  </si>
  <si>
    <t>Багульниковый</t>
  </si>
  <si>
    <t>Осоковый</t>
  </si>
  <si>
    <t>Осоково-сфагновый</t>
  </si>
  <si>
    <t>Крапивный</t>
  </si>
  <si>
    <t>Папоротниковый</t>
  </si>
  <si>
    <t>Таволговый</t>
  </si>
  <si>
    <t>Осоково-травяной</t>
  </si>
  <si>
    <t>Болото</t>
  </si>
  <si>
    <t>площадь,га</t>
  </si>
  <si>
    <t>Покрытые лесом земли по преобладающим породам,га</t>
  </si>
  <si>
    <t>Орляковый</t>
  </si>
  <si>
    <t xml:space="preserve">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</si>
</sst>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2" fontId="0" fillId="0" borderId="0" xfId="0" applyNumberForma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6"/>
  <sheetViews>
    <sheetView tabSelected="1" workbookViewId="0">
      <selection activeCell="K25" sqref="K25"/>
    </sheetView>
  </sheetViews>
  <sheetFormatPr defaultRowHeight="15"/>
  <cols>
    <col min="1" max="1" width="18.5703125" customWidth="1"/>
    <col min="2" max="2" width="11.85546875" customWidth="1"/>
    <col min="3" max="3" width="11.5703125" customWidth="1"/>
    <col min="4" max="4" width="12.85546875" customWidth="1"/>
    <col min="5" max="5" width="13.28515625" customWidth="1"/>
    <col min="6" max="6" width="12.28515625" customWidth="1"/>
    <col min="7" max="7" width="11.42578125" customWidth="1"/>
    <col min="8" max="8" width="11" customWidth="1"/>
    <col min="9" max="9" width="12.140625" customWidth="1"/>
    <col min="10" max="10" width="12" customWidth="1"/>
    <col min="11" max="11" width="13" customWidth="1"/>
    <col min="12" max="12" width="12.140625" customWidth="1"/>
  </cols>
  <sheetData>
    <row r="2" spans="1:12" ht="15.75">
      <c r="A2" s="1"/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"/>
      <c r="L2" s="1"/>
    </row>
    <row r="4" spans="1:12" ht="15.75">
      <c r="A4" s="16" t="s">
        <v>1</v>
      </c>
      <c r="B4" s="13" t="s">
        <v>28</v>
      </c>
      <c r="C4" s="15"/>
      <c r="D4" s="15"/>
      <c r="E4" s="15"/>
      <c r="F4" s="15"/>
      <c r="G4" s="15"/>
      <c r="H4" s="15"/>
      <c r="I4" s="15"/>
      <c r="J4" s="15"/>
      <c r="K4" s="13" t="s">
        <v>2</v>
      </c>
      <c r="L4" s="14"/>
    </row>
    <row r="5" spans="1:12" ht="105">
      <c r="A5" s="17"/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6" t="s">
        <v>27</v>
      </c>
      <c r="L5" s="7" t="s">
        <v>12</v>
      </c>
    </row>
    <row r="6" spans="1:12" ht="15.75">
      <c r="A6" s="2" t="s">
        <v>13</v>
      </c>
      <c r="B6" s="8">
        <v>1.3</v>
      </c>
      <c r="C6" s="8"/>
      <c r="D6" s="8"/>
      <c r="E6" s="8"/>
      <c r="F6" s="8"/>
      <c r="G6" s="8">
        <v>1.4</v>
      </c>
      <c r="H6" s="8"/>
      <c r="I6" s="8"/>
      <c r="J6" s="8"/>
      <c r="K6" s="9">
        <f>SUM(B6:J6)</f>
        <v>2.7</v>
      </c>
      <c r="L6" s="9">
        <f>K6/K21*100</f>
        <v>9.070142434829348E-2</v>
      </c>
    </row>
    <row r="7" spans="1:12" ht="15.75">
      <c r="A7" s="2" t="s">
        <v>14</v>
      </c>
      <c r="B7" s="8">
        <v>185.8</v>
      </c>
      <c r="C7" s="8"/>
      <c r="D7" s="8">
        <v>32.299999999999997</v>
      </c>
      <c r="E7" s="8"/>
      <c r="F7" s="8"/>
      <c r="G7" s="8">
        <v>4.0999999999999996</v>
      </c>
      <c r="H7" s="8">
        <v>8.6</v>
      </c>
      <c r="I7" s="8"/>
      <c r="J7" s="8"/>
      <c r="K7" s="9">
        <f t="shared" ref="K7:K19" si="0">SUM(B7:J7)</f>
        <v>230.8</v>
      </c>
      <c r="L7" s="9">
        <f>K7/K21*100</f>
        <v>7.753292125772643</v>
      </c>
    </row>
    <row r="8" spans="1:12" ht="15.75">
      <c r="A8" s="2" t="s">
        <v>29</v>
      </c>
      <c r="B8" s="8">
        <v>193.6</v>
      </c>
      <c r="C8" s="8"/>
      <c r="D8" s="8">
        <v>72.2</v>
      </c>
      <c r="E8" s="8"/>
      <c r="F8" s="8"/>
      <c r="G8" s="8">
        <v>84.3</v>
      </c>
      <c r="H8" s="8">
        <v>6.9</v>
      </c>
      <c r="I8" s="8"/>
      <c r="J8" s="8"/>
      <c r="K8" s="9">
        <f t="shared" si="0"/>
        <v>357</v>
      </c>
      <c r="L8" s="9">
        <f>K8/K21*100</f>
        <v>11.992743886052137</v>
      </c>
    </row>
    <row r="9" spans="1:12" ht="15.75">
      <c r="A9" s="2" t="s">
        <v>15</v>
      </c>
      <c r="B9" s="8">
        <v>23.6</v>
      </c>
      <c r="C9" s="8"/>
      <c r="D9" s="8">
        <v>160.9</v>
      </c>
      <c r="E9" s="8">
        <v>10.8</v>
      </c>
      <c r="F9" s="8">
        <v>1.3</v>
      </c>
      <c r="G9" s="8">
        <v>208.1</v>
      </c>
      <c r="H9" s="8">
        <v>43.5</v>
      </c>
      <c r="I9" s="8">
        <v>2</v>
      </c>
      <c r="J9" s="8"/>
      <c r="K9" s="9">
        <f t="shared" si="0"/>
        <v>450.20000000000005</v>
      </c>
      <c r="L9" s="9">
        <f>K9/K21*100</f>
        <v>15.123622682074714</v>
      </c>
    </row>
    <row r="10" spans="1:12" ht="15.75">
      <c r="A10" s="2" t="s">
        <v>16</v>
      </c>
      <c r="B10" s="8">
        <v>72.8</v>
      </c>
      <c r="C10" s="8"/>
      <c r="D10" s="8">
        <v>63.7</v>
      </c>
      <c r="E10" s="8">
        <v>2.2000000000000002</v>
      </c>
      <c r="F10" s="8"/>
      <c r="G10" s="8">
        <v>147.30000000000001</v>
      </c>
      <c r="H10" s="8">
        <v>2.5</v>
      </c>
      <c r="I10" s="8"/>
      <c r="J10" s="8"/>
      <c r="K10" s="9">
        <f t="shared" si="0"/>
        <v>288.5</v>
      </c>
      <c r="L10" s="9">
        <f>K10/K21*100</f>
        <v>9.6916151572158036</v>
      </c>
    </row>
    <row r="11" spans="1:12" ht="30" customHeight="1">
      <c r="A11" s="5" t="s">
        <v>17</v>
      </c>
      <c r="B11" s="8"/>
      <c r="C11" s="8"/>
      <c r="D11" s="8">
        <v>5.4</v>
      </c>
      <c r="E11" s="8"/>
      <c r="F11" s="8"/>
      <c r="G11" s="8">
        <v>21</v>
      </c>
      <c r="H11" s="8">
        <v>4.7</v>
      </c>
      <c r="I11" s="8"/>
      <c r="J11" s="8"/>
      <c r="K11" s="9">
        <f t="shared" si="0"/>
        <v>31.099999999999998</v>
      </c>
      <c r="L11" s="9">
        <f>K11/K21*100</f>
        <v>1.0447460360118248</v>
      </c>
    </row>
    <row r="12" spans="1:12" ht="15.75">
      <c r="A12" s="2" t="s">
        <v>18</v>
      </c>
      <c r="B12" s="8"/>
      <c r="C12" s="8">
        <v>83.8</v>
      </c>
      <c r="D12" s="8">
        <v>5.4</v>
      </c>
      <c r="E12" s="8"/>
      <c r="F12" s="8"/>
      <c r="G12" s="8">
        <v>30.7</v>
      </c>
      <c r="H12" s="8">
        <v>2.2000000000000002</v>
      </c>
      <c r="I12" s="8"/>
      <c r="J12" s="8"/>
      <c r="K12" s="9">
        <f t="shared" si="0"/>
        <v>122.10000000000001</v>
      </c>
      <c r="L12" s="9">
        <f>K12/K21*100</f>
        <v>4.101719967750606</v>
      </c>
    </row>
    <row r="13" spans="1:12" ht="15.75">
      <c r="A13" s="2" t="s">
        <v>19</v>
      </c>
      <c r="B13" s="8"/>
      <c r="C13" s="8">
        <v>116.3</v>
      </c>
      <c r="D13" s="8"/>
      <c r="E13" s="8"/>
      <c r="F13" s="8"/>
      <c r="G13" s="8"/>
      <c r="H13" s="8"/>
      <c r="I13" s="8"/>
      <c r="J13" s="8"/>
      <c r="K13" s="9">
        <f t="shared" si="0"/>
        <v>116.3</v>
      </c>
      <c r="L13" s="9">
        <f>K13/K21*100</f>
        <v>3.9068798710024186</v>
      </c>
    </row>
    <row r="14" spans="1:12" ht="15.75">
      <c r="A14" s="2" t="s">
        <v>20</v>
      </c>
      <c r="B14" s="8"/>
      <c r="C14" s="8">
        <v>44.3</v>
      </c>
      <c r="D14" s="8"/>
      <c r="E14" s="8"/>
      <c r="F14" s="8"/>
      <c r="G14" s="8">
        <v>122.1</v>
      </c>
      <c r="H14" s="8"/>
      <c r="I14" s="8">
        <v>33.200000000000003</v>
      </c>
      <c r="J14" s="8">
        <v>1.2</v>
      </c>
      <c r="K14" s="9">
        <f t="shared" si="0"/>
        <v>200.79999999999995</v>
      </c>
      <c r="L14" s="9">
        <f>K14/K21*100</f>
        <v>6.7454985219027135</v>
      </c>
    </row>
    <row r="15" spans="1:12" ht="33" customHeight="1">
      <c r="A15" s="5" t="s">
        <v>21</v>
      </c>
      <c r="B15" s="8"/>
      <c r="C15" s="8">
        <v>620.9</v>
      </c>
      <c r="D15" s="8"/>
      <c r="E15" s="8"/>
      <c r="F15" s="8"/>
      <c r="G15" s="8">
        <v>64.400000000000006</v>
      </c>
      <c r="H15" s="8"/>
      <c r="I15" s="8"/>
      <c r="J15" s="8"/>
      <c r="K15" s="9">
        <f t="shared" si="0"/>
        <v>685.3</v>
      </c>
      <c r="L15" s="9">
        <f>K15/K21*100</f>
        <v>23.021365224402043</v>
      </c>
    </row>
    <row r="16" spans="1:12" ht="15.75">
      <c r="A16" s="2" t="s">
        <v>22</v>
      </c>
      <c r="B16" s="8"/>
      <c r="C16" s="8"/>
      <c r="D16" s="8">
        <v>0.9</v>
      </c>
      <c r="E16" s="8"/>
      <c r="F16" s="8"/>
      <c r="G16" s="8">
        <v>15.1</v>
      </c>
      <c r="H16" s="8"/>
      <c r="I16" s="8">
        <v>50.2</v>
      </c>
      <c r="J16" s="8"/>
      <c r="K16" s="9">
        <f t="shared" si="0"/>
        <v>66.2</v>
      </c>
      <c r="L16" s="9">
        <f>K16/K21*100</f>
        <v>2.2238645525396401</v>
      </c>
    </row>
    <row r="17" spans="1:12" ht="15.75">
      <c r="A17" s="2" t="s">
        <v>23</v>
      </c>
      <c r="B17" s="8"/>
      <c r="C17" s="8"/>
      <c r="D17" s="8">
        <v>4.5999999999999996</v>
      </c>
      <c r="E17" s="8">
        <v>45.6</v>
      </c>
      <c r="F17" s="8"/>
      <c r="G17" s="8">
        <v>139.30000000000001</v>
      </c>
      <c r="H17" s="8">
        <v>9.8000000000000007</v>
      </c>
      <c r="I17" s="8">
        <v>99.9</v>
      </c>
      <c r="J17" s="8"/>
      <c r="K17" s="9">
        <f t="shared" si="0"/>
        <v>299.20000000000005</v>
      </c>
      <c r="L17" s="9">
        <f>K17/K21*100</f>
        <v>10.051061542596079</v>
      </c>
    </row>
    <row r="18" spans="1:12" ht="15.75">
      <c r="A18" s="2" t="s">
        <v>24</v>
      </c>
      <c r="B18" s="8"/>
      <c r="C18" s="8"/>
      <c r="D18" s="8"/>
      <c r="E18" s="8"/>
      <c r="F18" s="8"/>
      <c r="G18" s="8"/>
      <c r="H18" s="8"/>
      <c r="I18" s="8">
        <v>85.5</v>
      </c>
      <c r="J18" s="8"/>
      <c r="K18" s="9">
        <f t="shared" si="0"/>
        <v>85.5</v>
      </c>
      <c r="L18" s="9">
        <f>K18/K21*100</f>
        <v>2.8722117710292934</v>
      </c>
    </row>
    <row r="19" spans="1:12" ht="15.75">
      <c r="A19" s="2" t="s">
        <v>25</v>
      </c>
      <c r="B19" s="8"/>
      <c r="C19" s="8"/>
      <c r="D19" s="8"/>
      <c r="E19" s="8"/>
      <c r="F19" s="8"/>
      <c r="G19" s="8">
        <v>13.7</v>
      </c>
      <c r="H19" s="8"/>
      <c r="I19" s="8"/>
      <c r="J19" s="8"/>
      <c r="K19" s="9">
        <f t="shared" si="0"/>
        <v>13.7</v>
      </c>
      <c r="L19" s="9">
        <f>K19/K21*100</f>
        <v>0.46022574576726694</v>
      </c>
    </row>
    <row r="20" spans="1:12" ht="15.75">
      <c r="A20" s="5" t="s">
        <v>26</v>
      </c>
      <c r="B20" s="8"/>
      <c r="C20" s="8"/>
      <c r="D20" s="8"/>
      <c r="E20" s="8"/>
      <c r="F20" s="8"/>
      <c r="G20" s="8"/>
      <c r="H20" s="8"/>
      <c r="I20" s="8"/>
      <c r="J20" s="8"/>
      <c r="K20" s="9">
        <v>27.4</v>
      </c>
      <c r="L20" s="9">
        <f>K20/K21*100</f>
        <v>0.92045149153453387</v>
      </c>
    </row>
    <row r="21" spans="1:12" ht="15.75">
      <c r="A21" s="3" t="s">
        <v>2</v>
      </c>
      <c r="B21" s="4">
        <f>SUM(B6:B20)</f>
        <v>477.10000000000008</v>
      </c>
      <c r="C21" s="4">
        <f t="shared" ref="C21:J21" si="1">SUM(C6:C20)</f>
        <v>865.3</v>
      </c>
      <c r="D21" s="4">
        <f t="shared" si="1"/>
        <v>345.39999999999992</v>
      </c>
      <c r="E21" s="4">
        <f t="shared" si="1"/>
        <v>58.6</v>
      </c>
      <c r="F21" s="4">
        <f t="shared" si="1"/>
        <v>1.3</v>
      </c>
      <c r="G21" s="4">
        <f t="shared" si="1"/>
        <v>851.5</v>
      </c>
      <c r="H21" s="4">
        <f t="shared" si="1"/>
        <v>78.2</v>
      </c>
      <c r="I21" s="4">
        <f t="shared" si="1"/>
        <v>270.8</v>
      </c>
      <c r="J21" s="4">
        <f t="shared" si="1"/>
        <v>1.2</v>
      </c>
      <c r="K21" s="4">
        <f>SUM(K6:K20)</f>
        <v>2976.7999999999997</v>
      </c>
      <c r="L21" s="4">
        <f>SUM(L6:L20)</f>
        <v>100</v>
      </c>
    </row>
    <row r="23" spans="1:12">
      <c r="K23" s="11"/>
    </row>
    <row r="24" spans="1:12">
      <c r="B24" s="1"/>
      <c r="G24" s="1"/>
    </row>
    <row r="25" spans="1:12">
      <c r="B25" s="1"/>
      <c r="C25" s="1"/>
      <c r="I25" s="1"/>
      <c r="K25" s="1" t="s">
        <v>30</v>
      </c>
    </row>
    <row r="26" spans="1:12">
      <c r="C26" s="1"/>
    </row>
  </sheetData>
  <mergeCells count="4">
    <mergeCell ref="B2:J2"/>
    <mergeCell ref="K4:L4"/>
    <mergeCell ref="B4:J4"/>
    <mergeCell ref="A4:A5"/>
  </mergeCells>
  <pageMargins left="0.7" right="0.7" top="0.75" bottom="0.75" header="0.3" footer="0.3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WinXPProSP3</dc:creator>
  <cp:lastModifiedBy>WinXPProSP3</cp:lastModifiedBy>
  <cp:lastPrinted>2019-04-09T07:15:13Z</cp:lastPrinted>
  <dcterms:created xsi:type="dcterms:W3CDTF">2018-08-16T13:02:14Z</dcterms:created>
  <dcterms:modified xsi:type="dcterms:W3CDTF">2019-04-09T07:15:36Z</dcterms:modified>
</cp:coreProperties>
</file>